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nuncias- Violencia Familiar" sheetId="1" r:id="rId4"/>
  </sheets>
  <definedNames/>
  <calcPr/>
  <extLst>
    <ext uri="GoogleSheetsCustomDataVersion2">
      <go:sheetsCustomData xmlns:go="http://customooxmlschemas.google.com/" r:id="rId5" roundtripDataChecksum="pklOOAIj9I8HWdEAFVzq9qDVb4bKgETPrP8io7SniCI="/>
    </ext>
  </extLst>
</workbook>
</file>

<file path=xl/sharedStrings.xml><?xml version="1.0" encoding="utf-8"?>
<sst xmlns="http://schemas.openxmlformats.org/spreadsheetml/2006/main" count="24" uniqueCount="15">
  <si>
    <t>Denuncias de violencia familiar a la policía boliviana - Valor nominal y porcentaje (%) (2015-2024)</t>
  </si>
  <si>
    <t>Nivel de desagregación</t>
  </si>
  <si>
    <t>%</t>
  </si>
  <si>
    <t>Nacional</t>
  </si>
  <si>
    <t>Chuquisaca</t>
  </si>
  <si>
    <t>La Paz</t>
  </si>
  <si>
    <t>Cochabamba</t>
  </si>
  <si>
    <t>Oruro</t>
  </si>
  <si>
    <t>Departamento</t>
  </si>
  <si>
    <t>Potosí</t>
  </si>
  <si>
    <t>Tarija</t>
  </si>
  <si>
    <t>Santa Cruz</t>
  </si>
  <si>
    <t>Beni</t>
  </si>
  <si>
    <t>Pando</t>
  </si>
  <si>
    <r>
      <rPr>
        <rFont val="Arial"/>
        <b/>
        <sz val="9.0"/>
      </rPr>
      <t>Fuente:</t>
    </r>
    <r>
      <rPr>
        <rFont val="Arial"/>
        <sz val="9.0"/>
      </rPr>
      <t xml:space="preserve"> Elaboración Observatorio IISEC - UCB en base a datos de UDAPE (2023–2024), Consultado el 9 de abril de 2026, recuperado de  </t>
    </r>
    <r>
      <rPr>
        <rFont val="Arial"/>
        <color rgb="FF1155CC"/>
        <sz val="9.0"/>
        <u/>
      </rPr>
      <t>https://udape.gob.bo</t>
    </r>
    <r>
      <rPr>
        <rFont val="Arial"/>
        <sz val="9.0"/>
      </rPr>
      <t xml:space="preserve">  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</si>
</sst>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Aptos Narrow"/>
      <scheme val="minor"/>
    </font>
    <font>
      <b/>
      <sz val="14.0"/>
      <color theme="1"/>
      <name val="Arial"/>
    </font>
    <font/>
    <font>
      <b/>
      <sz val="11.0"/>
      <color theme="1"/>
      <name val="Arial"/>
    </font>
    <font>
      <sz val="11.0"/>
      <color theme="1"/>
      <name val="Arial"/>
    </font>
    <font>
      <color theme="1"/>
      <name val="Arial"/>
    </font>
    <font>
      <u/>
      <sz val="9.0"/>
      <color rgb="FF0000FF"/>
      <name val="Arial"/>
    </font>
    <font>
      <sz val="9.0"/>
      <color theme="1"/>
      <name val="Arial"/>
    </font>
    <font>
      <b/>
      <sz val="9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/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top/>
      <bottom/>
    </border>
    <border>
      <right style="thin">
        <color rgb="FF000000"/>
      </right>
    </border>
    <border>
      <left style="thin">
        <color rgb="FF000000"/>
      </left>
      <right/>
      <top/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1" fillId="0" fontId="3" numFmtId="0" xfId="0" applyAlignment="1" applyBorder="1" applyFont="1">
      <alignment horizontal="center"/>
    </xf>
    <xf borderId="4" fillId="3" fontId="3" numFmtId="0" xfId="0" applyAlignment="1" applyBorder="1" applyFill="1" applyFont="1">
      <alignment horizontal="center" vertical="center"/>
    </xf>
    <xf borderId="5" fillId="0" fontId="3" numFmtId="0" xfId="0" applyAlignment="1" applyBorder="1" applyFont="1">
      <alignment horizontal="center"/>
    </xf>
    <xf borderId="1" fillId="3" fontId="3" numFmtId="0" xfId="0" applyAlignment="1" applyBorder="1" applyFont="1">
      <alignment horizontal="center"/>
    </xf>
    <xf borderId="6" fillId="3" fontId="4" numFmtId="3" xfId="0" applyAlignment="1" applyBorder="1" applyFont="1" applyNumberFormat="1">
      <alignment horizontal="right"/>
    </xf>
    <xf borderId="6" fillId="3" fontId="4" numFmtId="9" xfId="0" applyAlignment="1" applyBorder="1" applyFont="1" applyNumberFormat="1">
      <alignment horizontal="right"/>
    </xf>
    <xf borderId="7" fillId="3" fontId="4" numFmtId="3" xfId="0" applyAlignment="1" applyBorder="1" applyFont="1" applyNumberFormat="1">
      <alignment horizontal="right"/>
    </xf>
    <xf borderId="8" fillId="0" fontId="4" numFmtId="9" xfId="0" applyBorder="1" applyFont="1" applyNumberFormat="1"/>
    <xf borderId="8" fillId="3" fontId="4" numFmtId="3" xfId="0" applyAlignment="1" applyBorder="1" applyFont="1" applyNumberFormat="1">
      <alignment horizontal="right"/>
    </xf>
    <xf borderId="8" fillId="0" fontId="4" numFmtId="0" xfId="0" applyBorder="1" applyFont="1"/>
    <xf borderId="9" fillId="3" fontId="4" numFmtId="0" xfId="0" applyBorder="1" applyFont="1"/>
    <xf borderId="10" fillId="0" fontId="4" numFmtId="9" xfId="0" applyBorder="1" applyFont="1" applyNumberFormat="1"/>
    <xf borderId="8" fillId="3" fontId="5" numFmtId="3" xfId="0" applyAlignment="1" applyBorder="1" applyFont="1" applyNumberFormat="1">
      <alignment horizontal="right" shrinkToFit="0" vertical="bottom" wrapText="0"/>
    </xf>
    <xf borderId="11" fillId="0" fontId="4" numFmtId="9" xfId="0" applyBorder="1" applyFont="1" applyNumberFormat="1"/>
    <xf borderId="11" fillId="3" fontId="4" numFmtId="3" xfId="0" applyAlignment="1" applyBorder="1" applyFont="1" applyNumberFormat="1">
      <alignment horizontal="right"/>
    </xf>
    <xf borderId="12" fillId="0" fontId="4" numFmtId="0" xfId="0" applyBorder="1" applyFont="1"/>
    <xf borderId="13" fillId="3" fontId="4" numFmtId="0" xfId="0" applyBorder="1" applyFont="1"/>
    <xf borderId="14" fillId="3" fontId="4" numFmtId="3" xfId="0" applyAlignment="1" applyBorder="1" applyFont="1" applyNumberFormat="1">
      <alignment horizontal="right"/>
    </xf>
    <xf borderId="14" fillId="3" fontId="4" numFmtId="9" xfId="0" applyAlignment="1" applyBorder="1" applyFont="1" applyNumberFormat="1">
      <alignment horizontal="right"/>
    </xf>
    <xf borderId="0" fillId="0" fontId="4" numFmtId="9" xfId="0" applyFont="1" applyNumberFormat="1"/>
    <xf borderId="12" fillId="3" fontId="5" numFmtId="3" xfId="0" applyAlignment="1" applyBorder="1" applyFont="1" applyNumberFormat="1">
      <alignment horizontal="right" shrinkToFit="0" vertical="bottom" wrapText="0"/>
    </xf>
    <xf borderId="15" fillId="0" fontId="4" numFmtId="9" xfId="0" applyBorder="1" applyFont="1" applyNumberFormat="1"/>
    <xf borderId="15" fillId="3" fontId="4" numFmtId="3" xfId="0" applyAlignment="1" applyBorder="1" applyFont="1" applyNumberFormat="1">
      <alignment horizontal="right"/>
    </xf>
    <xf borderId="5" fillId="0" fontId="4" numFmtId="0" xfId="0" applyBorder="1" applyFont="1"/>
    <xf borderId="16" fillId="3" fontId="4" numFmtId="0" xfId="0" applyBorder="1" applyFont="1"/>
    <xf borderId="4" fillId="3" fontId="4" numFmtId="3" xfId="0" applyAlignment="1" applyBorder="1" applyFont="1" applyNumberFormat="1">
      <alignment horizontal="right"/>
    </xf>
    <xf borderId="4" fillId="3" fontId="4" numFmtId="9" xfId="0" applyAlignment="1" applyBorder="1" applyFont="1" applyNumberFormat="1">
      <alignment horizontal="right"/>
    </xf>
    <xf borderId="17" fillId="0" fontId="4" numFmtId="9" xfId="0" applyBorder="1" applyFont="1" applyNumberFormat="1"/>
    <xf borderId="5" fillId="3" fontId="5" numFmtId="3" xfId="0" applyAlignment="1" applyBorder="1" applyFont="1" applyNumberFormat="1">
      <alignment horizontal="right" shrinkToFit="0" vertical="bottom" wrapText="0"/>
    </xf>
    <xf borderId="18" fillId="0" fontId="4" numFmtId="9" xfId="0" applyBorder="1" applyFont="1" applyNumberFormat="1"/>
    <xf borderId="18" fillId="3" fontId="4" numFmtId="3" xfId="0" applyAlignment="1" applyBorder="1" applyFont="1" applyNumberFormat="1">
      <alignment horizontal="right"/>
    </xf>
    <xf borderId="19" fillId="3" fontId="6" numFmtId="0" xfId="0" applyBorder="1" applyFont="1"/>
    <xf borderId="0" fillId="0" fontId="7" numFmtId="0" xfId="0" applyFont="1"/>
    <xf borderId="0" fillId="0" fontId="4" numFmtId="0" xfId="0" applyFont="1"/>
    <xf borderId="0" fillId="3" fontId="8" numFmtId="0" xfId="0" applyFont="1"/>
    <xf borderId="0" fillId="3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udape.gob.bo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5.0"/>
    <col customWidth="1" min="2" max="2" width="15.25"/>
    <col customWidth="1" min="3" max="24" width="10.63"/>
  </cols>
  <sheetData>
    <row r="1" ht="48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>
      <c r="A2" s="4" t="s">
        <v>1</v>
      </c>
      <c r="B2" s="3"/>
      <c r="C2" s="5">
        <v>2015.0</v>
      </c>
      <c r="D2" s="5" t="s">
        <v>2</v>
      </c>
      <c r="E2" s="5">
        <v>2016.0</v>
      </c>
      <c r="F2" s="5" t="s">
        <v>2</v>
      </c>
      <c r="G2" s="5">
        <v>2017.0</v>
      </c>
      <c r="H2" s="5" t="s">
        <v>2</v>
      </c>
      <c r="I2" s="5">
        <v>2018.0</v>
      </c>
      <c r="J2" s="5" t="s">
        <v>2</v>
      </c>
      <c r="K2" s="5">
        <v>2019.0</v>
      </c>
      <c r="L2" s="5" t="s">
        <v>2</v>
      </c>
      <c r="M2" s="5">
        <v>2020.0</v>
      </c>
      <c r="N2" s="5" t="s">
        <v>2</v>
      </c>
      <c r="O2" s="5">
        <v>2021.0</v>
      </c>
      <c r="P2" s="6" t="s">
        <v>2</v>
      </c>
      <c r="Q2" s="5">
        <v>2022.0</v>
      </c>
      <c r="R2" s="6" t="s">
        <v>2</v>
      </c>
      <c r="S2" s="5">
        <v>2023.0</v>
      </c>
      <c r="T2" s="6" t="s">
        <v>2</v>
      </c>
      <c r="U2" s="5">
        <v>2024.0</v>
      </c>
      <c r="V2" s="6" t="s">
        <v>2</v>
      </c>
    </row>
    <row r="3">
      <c r="A3" s="7" t="s">
        <v>3</v>
      </c>
      <c r="B3" s="3"/>
      <c r="C3" s="8">
        <v>33522.0</v>
      </c>
      <c r="D3" s="9">
        <f t="shared" ref="D3:D12" si="1">AVERAGE(C3/$C$3)</f>
        <v>1</v>
      </c>
      <c r="E3" s="8">
        <v>31580.0</v>
      </c>
      <c r="F3" s="9">
        <f t="shared" ref="F3:F12" si="2">(AVERAGE(E3/$E$3))</f>
        <v>1</v>
      </c>
      <c r="G3" s="8">
        <v>32574.0</v>
      </c>
      <c r="H3" s="9">
        <f t="shared" ref="H3:H12" si="3">AVERAGE(G3/$G$3)</f>
        <v>1</v>
      </c>
      <c r="I3" s="8">
        <v>32038.0</v>
      </c>
      <c r="J3" s="9">
        <f t="shared" ref="J3:J12" si="4">(AVERAGE(I3/$I$3))</f>
        <v>1</v>
      </c>
      <c r="K3" s="10">
        <v>35576.0</v>
      </c>
      <c r="L3" s="9">
        <f t="shared" ref="L3:L12" si="5">AVERAGE(K3/$K$3)</f>
        <v>1</v>
      </c>
      <c r="M3" s="8">
        <v>29793.0</v>
      </c>
      <c r="N3" s="9">
        <f t="shared" ref="N3:N12" si="6">AVERAGE(M3/$M$3)</f>
        <v>1</v>
      </c>
      <c r="O3" s="8">
        <v>34439.0</v>
      </c>
      <c r="P3" s="11">
        <f t="shared" ref="P3:P12" si="7">AVERAGE(O3/$O$3)</f>
        <v>1</v>
      </c>
      <c r="Q3" s="12">
        <v>36470.0</v>
      </c>
      <c r="R3" s="11">
        <v>1.0</v>
      </c>
      <c r="S3" s="12">
        <v>35691.0</v>
      </c>
      <c r="T3" s="11">
        <v>1.0</v>
      </c>
      <c r="U3" s="12">
        <v>34024.0</v>
      </c>
      <c r="V3" s="11">
        <v>1.0</v>
      </c>
    </row>
    <row r="4">
      <c r="A4" s="13"/>
      <c r="B4" s="14" t="s">
        <v>4</v>
      </c>
      <c r="C4" s="8">
        <v>2080.0</v>
      </c>
      <c r="D4" s="9">
        <f t="shared" si="1"/>
        <v>0.06204880377</v>
      </c>
      <c r="E4" s="8">
        <v>1894.0</v>
      </c>
      <c r="F4" s="9">
        <f t="shared" si="2"/>
        <v>0.05997466751</v>
      </c>
      <c r="G4" s="8">
        <v>1563.0</v>
      </c>
      <c r="H4" s="9">
        <f t="shared" si="3"/>
        <v>0.04798305397</v>
      </c>
      <c r="I4" s="8">
        <v>1266.0</v>
      </c>
      <c r="J4" s="9">
        <f t="shared" si="4"/>
        <v>0.03951557525</v>
      </c>
      <c r="K4" s="8">
        <v>1082.0</v>
      </c>
      <c r="L4" s="9">
        <f t="shared" si="5"/>
        <v>0.03041376209</v>
      </c>
      <c r="M4" s="8">
        <v>1024.0</v>
      </c>
      <c r="N4" s="9">
        <f t="shared" si="6"/>
        <v>0.03437048971</v>
      </c>
      <c r="O4" s="8">
        <v>1543.0</v>
      </c>
      <c r="P4" s="15">
        <f t="shared" si="7"/>
        <v>0.04480385609</v>
      </c>
      <c r="Q4" s="16">
        <v>1452.0</v>
      </c>
      <c r="R4" s="17">
        <f>AVERAGE(Q4/Q3)</f>
        <v>0.03981354538</v>
      </c>
      <c r="S4" s="18">
        <v>1597.0</v>
      </c>
      <c r="T4" s="17">
        <f>AVERAGE(S4/S3)</f>
        <v>0.04474517385</v>
      </c>
      <c r="U4" s="18">
        <v>1747.0</v>
      </c>
      <c r="V4" s="17">
        <f>AVERAGE(U4/U3)</f>
        <v>0.05134610863</v>
      </c>
    </row>
    <row r="5">
      <c r="A5" s="19"/>
      <c r="B5" s="20" t="s">
        <v>5</v>
      </c>
      <c r="C5" s="21">
        <v>11192.0</v>
      </c>
      <c r="D5" s="22">
        <f t="shared" si="1"/>
        <v>0.3338702941</v>
      </c>
      <c r="E5" s="21">
        <v>8947.0</v>
      </c>
      <c r="F5" s="22">
        <f t="shared" si="2"/>
        <v>0.2833122229</v>
      </c>
      <c r="G5" s="21">
        <v>7376.0</v>
      </c>
      <c r="H5" s="22">
        <f t="shared" si="3"/>
        <v>0.2264382636</v>
      </c>
      <c r="I5" s="21">
        <v>6549.0</v>
      </c>
      <c r="J5" s="22">
        <f t="shared" si="4"/>
        <v>0.204413509</v>
      </c>
      <c r="K5" s="21">
        <v>7879.0</v>
      </c>
      <c r="L5" s="22">
        <f t="shared" si="5"/>
        <v>0.22146953</v>
      </c>
      <c r="M5" s="21">
        <v>5994.0</v>
      </c>
      <c r="N5" s="22">
        <f t="shared" si="6"/>
        <v>0.2011881986</v>
      </c>
      <c r="O5" s="21">
        <v>7218.0</v>
      </c>
      <c r="P5" s="23">
        <f t="shared" si="7"/>
        <v>0.2095879671</v>
      </c>
      <c r="Q5" s="24">
        <v>8837.0</v>
      </c>
      <c r="R5" s="25">
        <f>AVERAGE(Q5/Q3)</f>
        <v>0.2423087469</v>
      </c>
      <c r="S5" s="26">
        <v>8778.0</v>
      </c>
      <c r="T5" s="25">
        <f>AVERAGE(S5/S3)</f>
        <v>0.2459443557</v>
      </c>
      <c r="U5" s="26">
        <v>8713.0</v>
      </c>
      <c r="V5" s="25">
        <f>AVERAGE(U5/U3)</f>
        <v>0.2560839407</v>
      </c>
    </row>
    <row r="6">
      <c r="A6" s="19"/>
      <c r="B6" s="20" t="s">
        <v>6</v>
      </c>
      <c r="C6" s="21">
        <v>5132.0</v>
      </c>
      <c r="D6" s="22">
        <f t="shared" si="1"/>
        <v>0.1530934908</v>
      </c>
      <c r="E6" s="21">
        <v>5258.0</v>
      </c>
      <c r="F6" s="22">
        <f t="shared" si="2"/>
        <v>0.1664977834</v>
      </c>
      <c r="G6" s="21">
        <v>5811.0</v>
      </c>
      <c r="H6" s="22">
        <f t="shared" si="3"/>
        <v>0.178393811</v>
      </c>
      <c r="I6" s="21">
        <v>5278.0</v>
      </c>
      <c r="J6" s="22">
        <f t="shared" si="4"/>
        <v>0.164741869</v>
      </c>
      <c r="K6" s="21">
        <v>4909.0</v>
      </c>
      <c r="L6" s="22">
        <f t="shared" si="5"/>
        <v>0.1379862829</v>
      </c>
      <c r="M6" s="21">
        <v>4265.0</v>
      </c>
      <c r="N6" s="22">
        <f t="shared" si="6"/>
        <v>0.1431544322</v>
      </c>
      <c r="O6" s="21">
        <v>4762.0</v>
      </c>
      <c r="P6" s="23">
        <f t="shared" si="7"/>
        <v>0.138273469</v>
      </c>
      <c r="Q6" s="24">
        <v>5554.0</v>
      </c>
      <c r="R6" s="25">
        <f>AVERAGE(Q6/Q3)</f>
        <v>0.1522895531</v>
      </c>
      <c r="S6" s="26">
        <v>5532.0</v>
      </c>
      <c r="T6" s="25">
        <f>AVERAGE(S6/S3)</f>
        <v>0.1549970581</v>
      </c>
      <c r="U6" s="26">
        <v>5263.0</v>
      </c>
      <c r="V6" s="25">
        <f>AVERAGE(U6/U3)</f>
        <v>0.1546849283</v>
      </c>
    </row>
    <row r="7">
      <c r="A7" s="19"/>
      <c r="B7" s="20" t="s">
        <v>7</v>
      </c>
      <c r="C7" s="21">
        <v>883.0</v>
      </c>
      <c r="D7" s="22">
        <f t="shared" si="1"/>
        <v>0.02634091045</v>
      </c>
      <c r="E7" s="21">
        <v>721.0</v>
      </c>
      <c r="F7" s="22">
        <f t="shared" si="2"/>
        <v>0.02283090564</v>
      </c>
      <c r="G7" s="21">
        <v>1103.0</v>
      </c>
      <c r="H7" s="22">
        <f t="shared" si="3"/>
        <v>0.03386136182</v>
      </c>
      <c r="I7" s="21">
        <v>851.0</v>
      </c>
      <c r="J7" s="22">
        <f t="shared" si="4"/>
        <v>0.02656220738</v>
      </c>
      <c r="K7" s="21">
        <v>877.0</v>
      </c>
      <c r="L7" s="22">
        <f t="shared" si="5"/>
        <v>0.02465145042</v>
      </c>
      <c r="M7" s="21">
        <v>443.0</v>
      </c>
      <c r="N7" s="22">
        <f t="shared" si="6"/>
        <v>0.01486926459</v>
      </c>
      <c r="O7" s="21">
        <v>585.0</v>
      </c>
      <c r="P7" s="23">
        <f t="shared" si="7"/>
        <v>0.01698655594</v>
      </c>
      <c r="Q7" s="24">
        <v>930.0</v>
      </c>
      <c r="R7" s="25">
        <f>AVERAGE(Q7/Q3)</f>
        <v>0.0255004113</v>
      </c>
      <c r="S7" s="26">
        <v>688.0</v>
      </c>
      <c r="T7" s="25">
        <f>AVERAGE(S7/S3)</f>
        <v>0.01927656832</v>
      </c>
      <c r="U7" s="26">
        <v>662.0</v>
      </c>
      <c r="V7" s="25">
        <f>AVERAGE(U7/U3)</f>
        <v>0.01945685399</v>
      </c>
    </row>
    <row r="8">
      <c r="A8" s="19" t="s">
        <v>8</v>
      </c>
      <c r="B8" s="20" t="s">
        <v>9</v>
      </c>
      <c r="C8" s="21">
        <v>2385.0</v>
      </c>
      <c r="D8" s="22">
        <f t="shared" si="1"/>
        <v>0.07114730625</v>
      </c>
      <c r="E8" s="21">
        <v>1964.0</v>
      </c>
      <c r="F8" s="22">
        <f t="shared" si="2"/>
        <v>0.06219126029</v>
      </c>
      <c r="G8" s="21">
        <v>2236.0</v>
      </c>
      <c r="H8" s="22">
        <f t="shared" si="3"/>
        <v>0.06864370357</v>
      </c>
      <c r="I8" s="21">
        <v>2414.0</v>
      </c>
      <c r="J8" s="22">
        <f t="shared" si="4"/>
        <v>0.07534802422</v>
      </c>
      <c r="K8" s="21">
        <v>2298.0</v>
      </c>
      <c r="L8" s="22">
        <f t="shared" si="5"/>
        <v>0.06459410839</v>
      </c>
      <c r="M8" s="21">
        <v>1844.0</v>
      </c>
      <c r="N8" s="22">
        <f t="shared" si="6"/>
        <v>0.06189373343</v>
      </c>
      <c r="O8" s="21">
        <v>2186.0</v>
      </c>
      <c r="P8" s="23">
        <f t="shared" si="7"/>
        <v>0.0634745492</v>
      </c>
      <c r="Q8" s="24">
        <v>2026.0</v>
      </c>
      <c r="R8" s="25">
        <f>AVERAGE(Q8/Q3)</f>
        <v>0.05555250891</v>
      </c>
      <c r="S8" s="26">
        <v>1948.0</v>
      </c>
      <c r="T8" s="25">
        <f>AVERAGE(S8/S3)</f>
        <v>0.05457958589</v>
      </c>
      <c r="U8" s="26">
        <v>1884.0</v>
      </c>
      <c r="V8" s="25">
        <f>AVERAGE(U8/U3)</f>
        <v>0.05537267811</v>
      </c>
    </row>
    <row r="9">
      <c r="A9" s="19"/>
      <c r="B9" s="20" t="s">
        <v>10</v>
      </c>
      <c r="C9" s="21">
        <v>2360.0</v>
      </c>
      <c r="D9" s="22">
        <f t="shared" si="1"/>
        <v>0.07040152736</v>
      </c>
      <c r="E9" s="21">
        <v>2263.0</v>
      </c>
      <c r="F9" s="22">
        <f t="shared" si="2"/>
        <v>0.07165927802</v>
      </c>
      <c r="G9" s="21">
        <v>2552.0</v>
      </c>
      <c r="H9" s="22">
        <f t="shared" si="3"/>
        <v>0.07834469209</v>
      </c>
      <c r="I9" s="21">
        <v>2678.0</v>
      </c>
      <c r="J9" s="22">
        <f t="shared" si="4"/>
        <v>0.08358823897</v>
      </c>
      <c r="K9" s="21">
        <v>2720.0</v>
      </c>
      <c r="L9" s="22">
        <f t="shared" si="5"/>
        <v>0.07645603778</v>
      </c>
      <c r="M9" s="21">
        <v>2347.0</v>
      </c>
      <c r="N9" s="22">
        <f t="shared" si="6"/>
        <v>0.0787768939</v>
      </c>
      <c r="O9" s="21">
        <v>2958.0</v>
      </c>
      <c r="P9" s="23">
        <f t="shared" si="7"/>
        <v>0.08589099567</v>
      </c>
      <c r="Q9" s="24">
        <v>2823.0</v>
      </c>
      <c r="R9" s="25">
        <f>AVERAGE(Q9/Q3)</f>
        <v>0.07740608719</v>
      </c>
      <c r="S9" s="26">
        <v>2663.0</v>
      </c>
      <c r="T9" s="25">
        <f>AVERAGE(S9/S3)</f>
        <v>0.07461264745</v>
      </c>
      <c r="U9" s="26">
        <v>2285.0</v>
      </c>
      <c r="V9" s="25">
        <f>AVERAGE(U9/U3)</f>
        <v>0.06715847637</v>
      </c>
    </row>
    <row r="10">
      <c r="A10" s="19"/>
      <c r="B10" s="20" t="s">
        <v>11</v>
      </c>
      <c r="C10" s="21">
        <v>8441.0</v>
      </c>
      <c r="D10" s="22">
        <f t="shared" si="1"/>
        <v>0.2518047849</v>
      </c>
      <c r="E10" s="21">
        <v>9304.0</v>
      </c>
      <c r="F10" s="22">
        <f t="shared" si="2"/>
        <v>0.2946168461</v>
      </c>
      <c r="G10" s="21">
        <v>10581.0</v>
      </c>
      <c r="H10" s="22">
        <f t="shared" si="3"/>
        <v>0.3248296187</v>
      </c>
      <c r="I10" s="21">
        <v>11952.0</v>
      </c>
      <c r="J10" s="22">
        <f t="shared" si="4"/>
        <v>0.3730569948</v>
      </c>
      <c r="K10" s="21">
        <v>14634.0</v>
      </c>
      <c r="L10" s="22">
        <f t="shared" si="5"/>
        <v>0.4113447268</v>
      </c>
      <c r="M10" s="21">
        <v>12798.0</v>
      </c>
      <c r="N10" s="22">
        <f t="shared" si="6"/>
        <v>0.4295639915</v>
      </c>
      <c r="O10" s="21">
        <v>13939.0</v>
      </c>
      <c r="P10" s="23">
        <f t="shared" si="7"/>
        <v>0.4047446209</v>
      </c>
      <c r="Q10" s="24">
        <v>13607.0</v>
      </c>
      <c r="R10" s="25">
        <f>AVERAGE(Q10/Q3)</f>
        <v>0.3731011791</v>
      </c>
      <c r="S10" s="26">
        <v>13304.0</v>
      </c>
      <c r="T10" s="25">
        <f>AVERAGE(S10/S3)</f>
        <v>0.3727550363</v>
      </c>
      <c r="U10" s="26">
        <v>12558.0</v>
      </c>
      <c r="V10" s="25">
        <f>AVERAGE(U10/U3)</f>
        <v>0.3690924054</v>
      </c>
    </row>
    <row r="11">
      <c r="A11" s="19"/>
      <c r="B11" s="20" t="s">
        <v>12</v>
      </c>
      <c r="C11" s="21">
        <v>488.0</v>
      </c>
      <c r="D11" s="22">
        <f t="shared" si="1"/>
        <v>0.01455760396</v>
      </c>
      <c r="E11" s="21">
        <v>654.0</v>
      </c>
      <c r="F11" s="22">
        <f t="shared" si="2"/>
        <v>0.02070930969</v>
      </c>
      <c r="G11" s="21">
        <v>842.0</v>
      </c>
      <c r="H11" s="22">
        <f t="shared" si="3"/>
        <v>0.0258488365</v>
      </c>
      <c r="I11" s="21">
        <v>680.0</v>
      </c>
      <c r="J11" s="22">
        <f t="shared" si="4"/>
        <v>0.02122479556</v>
      </c>
      <c r="K11" s="21">
        <v>788.0</v>
      </c>
      <c r="L11" s="22">
        <f t="shared" si="5"/>
        <v>0.02214976389</v>
      </c>
      <c r="M11" s="21">
        <v>776.0</v>
      </c>
      <c r="N11" s="22">
        <f t="shared" si="6"/>
        <v>0.02604638674</v>
      </c>
      <c r="O11" s="21">
        <v>970.0</v>
      </c>
      <c r="P11" s="23">
        <f t="shared" si="7"/>
        <v>0.02816574233</v>
      </c>
      <c r="Q11" s="24">
        <v>912.0</v>
      </c>
      <c r="R11" s="25">
        <f>AVERAGE(Q11/Q3)</f>
        <v>0.02500685495</v>
      </c>
      <c r="S11" s="26">
        <v>859.0</v>
      </c>
      <c r="T11" s="25">
        <f>AVERAGE(S11/S3)</f>
        <v>0.02406769214</v>
      </c>
      <c r="U11" s="26">
        <v>567.0</v>
      </c>
      <c r="V11" s="25">
        <f>AVERAGE(U11/U3)</f>
        <v>0.01666470727</v>
      </c>
    </row>
    <row r="12">
      <c r="A12" s="27"/>
      <c r="B12" s="28" t="s">
        <v>13</v>
      </c>
      <c r="C12" s="29">
        <v>561.0</v>
      </c>
      <c r="D12" s="30">
        <f t="shared" si="1"/>
        <v>0.01673527832</v>
      </c>
      <c r="E12" s="29">
        <v>575.0</v>
      </c>
      <c r="F12" s="30">
        <f t="shared" si="2"/>
        <v>0.01820772641</v>
      </c>
      <c r="G12" s="29">
        <v>510.0</v>
      </c>
      <c r="H12" s="30">
        <f t="shared" si="3"/>
        <v>0.01565665868</v>
      </c>
      <c r="I12" s="29">
        <v>370.0</v>
      </c>
      <c r="J12" s="30">
        <f t="shared" si="4"/>
        <v>0.01154878582</v>
      </c>
      <c r="K12" s="29">
        <v>389.0</v>
      </c>
      <c r="L12" s="30">
        <f t="shared" si="5"/>
        <v>0.01093433776</v>
      </c>
      <c r="M12" s="29">
        <v>302.0</v>
      </c>
      <c r="N12" s="30">
        <f t="shared" si="6"/>
        <v>0.01013660927</v>
      </c>
      <c r="O12" s="29">
        <v>278.0</v>
      </c>
      <c r="P12" s="31">
        <f t="shared" si="7"/>
        <v>0.008072243677</v>
      </c>
      <c r="Q12" s="32">
        <v>329.0</v>
      </c>
      <c r="R12" s="33">
        <f>AVERAGE(Q12/Q3)</f>
        <v>0.009021113244</v>
      </c>
      <c r="S12" s="34">
        <v>322.0</v>
      </c>
      <c r="T12" s="33">
        <f>AVERAGE(S12/S3)</f>
        <v>0.009021882267</v>
      </c>
      <c r="U12" s="34">
        <v>345.0</v>
      </c>
      <c r="V12" s="33">
        <f>AVERAGE(U12/U3)</f>
        <v>0.01013990125</v>
      </c>
    </row>
    <row r="13">
      <c r="A13" s="35" t="s">
        <v>14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7"/>
      <c r="N13" s="37"/>
      <c r="O13" s="37"/>
      <c r="P13" s="37"/>
      <c r="Q13" s="37"/>
      <c r="R13" s="23"/>
    </row>
    <row r="14">
      <c r="A14" s="38"/>
    </row>
    <row r="15">
      <c r="A15" s="3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V1"/>
    <mergeCell ref="A2:B2"/>
    <mergeCell ref="A3:B3"/>
  </mergeCells>
  <hyperlinks>
    <hyperlink r:id="rId1" ref="A13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2024-09-23T21:11:37Z</dcterms:created>
  <dc:creator>Zatny Fabiola Irahola Melendrez</dc:creator>
</cp:coreProperties>
</file>